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M16" i="5" s="1"/>
  <c r="I18" i="5" l="1"/>
  <c r="O16" i="5"/>
  <c r="L16" i="5"/>
  <c r="N16" i="5"/>
  <c r="G18" i="5"/>
  <c r="M17" i="5"/>
  <c r="E18" i="5"/>
  <c r="M18" i="5" s="1"/>
  <c r="O17" i="5"/>
  <c r="L18" i="5"/>
  <c r="N17" i="5"/>
  <c r="L17" i="5"/>
  <c r="O18" i="5" l="1"/>
  <c r="N18" i="5"/>
</calcChain>
</file>

<file path=xl/sharedStrings.xml><?xml version="1.0" encoding="utf-8"?>
<sst xmlns="http://schemas.openxmlformats.org/spreadsheetml/2006/main" count="84" uniqueCount="40">
  <si>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</si>
  <si>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</si>
  <si>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</si>
  <si>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</si>
  <si>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</si>
  <si>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</si>
  <si>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</si>
  <si>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</si>
  <si>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</si>
  <si>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</si>
  <si>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</si>
  <si>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</si>
  <si>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</si>
  <si>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</si>
  <si>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</si>
  <si>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</si>
  <si>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</si>
  <si>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</si>
  <si>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</si>
  <si>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</si>
  <si>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</si>
  <si>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</si>
  <si>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</si>
  <si>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</si>
  <si>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</si>
  <si>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SiKi = Simon Kiri  (1926)</t>
  </si>
  <si>
    <t>RaRa = Rantsilan Raikas  (1934)</t>
  </si>
  <si>
    <t>ANsU = Alavuden Nuorisoseuran Urheilijat  (1953)</t>
  </si>
  <si>
    <t>Risto Hannila</t>
  </si>
  <si>
    <t>5.</t>
  </si>
  <si>
    <t>ANsU</t>
  </si>
  <si>
    <t>4.</t>
  </si>
  <si>
    <t>3.</t>
  </si>
  <si>
    <t>RaRa</t>
  </si>
  <si>
    <t>8.</t>
  </si>
  <si>
    <t>2.</t>
  </si>
  <si>
    <t>MuPS</t>
  </si>
  <si>
    <t>SiKi</t>
  </si>
  <si>
    <t>10.</t>
  </si>
  <si>
    <t>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</si>
</sst>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29</v>
      </c>
      <c r="Z4" s="68" t="s">
        <v>30</v>
      </c>
      <c r="AA4" s="12">
        <v>16</v>
      </c>
      <c r="AB4" s="12">
        <v>1</v>
      </c>
      <c r="AC4" s="12">
        <v>13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31</v>
      </c>
      <c r="Z5" s="68" t="s">
        <v>30</v>
      </c>
      <c r="AA5" s="12">
        <v>17</v>
      </c>
      <c r="AB5" s="12">
        <v>2</v>
      </c>
      <c r="AC5" s="12">
        <v>16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32</v>
      </c>
      <c r="Z6" s="68" t="s">
        <v>33</v>
      </c>
      <c r="AA6" s="12">
        <v>22</v>
      </c>
      <c r="AB6" s="12">
        <v>1</v>
      </c>
      <c r="AC6" s="12">
        <v>18</v>
      </c>
      <c r="AD6" s="12">
        <v>18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34</v>
      </c>
      <c r="Z7" s="68" t="s">
        <v>33</v>
      </c>
      <c r="AA7" s="12">
        <v>20</v>
      </c>
      <c r="AB7" s="12">
        <v>0</v>
      </c>
      <c r="AC7" s="12">
        <v>10</v>
      </c>
      <c r="AD7" s="12">
        <v>10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1990</v>
      </c>
      <c r="C9" s="12" t="s">
        <v>35</v>
      </c>
      <c r="D9" s="1" t="s">
        <v>36</v>
      </c>
      <c r="E9" s="12">
        <v>4</v>
      </c>
      <c r="F9" s="12">
        <v>0</v>
      </c>
      <c r="G9" s="12">
        <v>2</v>
      </c>
      <c r="H9" s="12">
        <v>0</v>
      </c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34</v>
      </c>
      <c r="Z10" s="69" t="s">
        <v>37</v>
      </c>
      <c r="AA10" s="12">
        <v>22</v>
      </c>
      <c r="AB10" s="12">
        <v>0</v>
      </c>
      <c r="AC10" s="12">
        <v>25</v>
      </c>
      <c r="AD10" s="12">
        <v>18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1992</v>
      </c>
      <c r="Y11" s="12" t="s">
        <v>38</v>
      </c>
      <c r="Z11" s="69" t="s">
        <v>37</v>
      </c>
      <c r="AA11" s="12">
        <v>22</v>
      </c>
      <c r="AB11" s="12">
        <v>0</v>
      </c>
      <c r="AC11" s="12">
        <v>20</v>
      </c>
      <c r="AD11" s="12">
        <v>13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4</v>
      </c>
      <c r="F12" s="36">
        <f>SUM(F4:F11)</f>
        <v>0</v>
      </c>
      <c r="G12" s="36">
        <f>SUM(G4:G11)</f>
        <v>2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119</v>
      </c>
      <c r="AB12" s="36">
        <f>SUM(AB4:AB11)</f>
        <v>4</v>
      </c>
      <c r="AC12" s="36">
        <f>SUM(AC4:AC11)</f>
        <v>102</v>
      </c>
      <c r="AD12" s="36">
        <f>SUM(AD4:AD11)</f>
        <v>79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27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26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4</v>
      </c>
      <c r="F16" s="47">
        <f>PRODUCT(F12+R12)</f>
        <v>0</v>
      </c>
      <c r="G16" s="47">
        <f>PRODUCT(G12+S12)</f>
        <v>2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f>PRODUCT((F16+G16)/E16)</f>
        <v>0.5</v>
      </c>
      <c r="M16" s="53">
        <f>PRODUCT(H16/E16)</f>
        <v>0</v>
      </c>
      <c r="N16" s="53">
        <f>PRODUCT((F16+G16+H16)/E16)</f>
        <v>0.5</v>
      </c>
      <c r="O16" s="53">
        <f>PRODUCT(I16/E16)</f>
        <v>0</v>
      </c>
      <c r="Q16" s="17"/>
      <c r="R16" s="17"/>
      <c r="S16" s="17"/>
      <c r="T16" s="54" t="s">
        <v>24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119</v>
      </c>
      <c r="F17" s="47">
        <f>PRODUCT(AB12+AN12)</f>
        <v>4</v>
      </c>
      <c r="G17" s="47">
        <f>PRODUCT(AC12+AO12)</f>
        <v>102</v>
      </c>
      <c r="H17" s="47">
        <f>PRODUCT(AD12+AP12)</f>
        <v>79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0.89075630252100846</v>
      </c>
      <c r="M17" s="53">
        <f>PRODUCT(H17/E17)</f>
        <v>0.66386554621848737</v>
      </c>
      <c r="N17" s="53">
        <f>PRODUCT((F17+G17+H17)/E17)</f>
        <v>1.5546218487394958</v>
      </c>
      <c r="O17" s="53">
        <f>PRODUCT(I17/E17)</f>
        <v>0</v>
      </c>
      <c r="Q17" s="17"/>
      <c r="R17" s="17"/>
      <c r="S17" s="16"/>
      <c r="T17" s="54" t="s">
        <v>25</v>
      </c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123</v>
      </c>
      <c r="F18" s="47">
        <f t="shared" ref="F18:I18" si="0">SUM(F15:F17)</f>
        <v>4</v>
      </c>
      <c r="G18" s="47">
        <f t="shared" si="0"/>
        <v>104</v>
      </c>
      <c r="H18" s="47">
        <f t="shared" si="0"/>
        <v>79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0.87804878048780488</v>
      </c>
      <c r="M18" s="53">
        <f>PRODUCT(H18/E18)</f>
        <v>0.64227642276422769</v>
      </c>
      <c r="N18" s="53">
        <f>PRODUCT((F18+G18+H18)/E18)</f>
        <v>1.5203252032520325</v>
      </c>
      <c r="O18" s="53">
        <f>PRODUCT(I18/E18)</f>
        <v>0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2018-12-11T11:06:53Z</dcterms:modified>
</cp:coreProperties>
</file>